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5ca350493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copy" sheetId="1" r:id="Ra896efd4bb6a470d"/>
    <x:sheet xmlns:r="http://schemas.openxmlformats.org/officeDocument/2006/relationships" name="Completed example" sheetId="2" r:id="R0d315112a1a447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$#,##0.00"/>
    <x:numFmt numFmtId="202" formatCode="0"/>
  </x:numFmts>
  <x:fonts count="5">
    <x:font>
      <x:sz val="11"/>
      <x:name val="Carlito"/>
    </x:font>
    <x:font>
      <x:sz val="11"/>
      <x:color rgb="FF111D20"/>
      <x:name val="Arial"/>
    </x:font>
    <x:font>
      <x:b/>
      <x:sz val="16"/>
      <x:color rgb="FFFFFFFF"/>
      <x:name val="Arial"/>
    </x:font>
    <x:font>
      <x:sz val="10"/>
      <x:color rgb="FF4D5558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AF6"/>
      </x:patternFill>
    </x:fill>
    <x:fill>
      <x:patternFill patternType="solid">
        <x:fgColor rgb="FF365D36"/>
      </x:patternFill>
    </x:fill>
    <x:fill>
      <x:patternFill patternType="solid">
        <x:fgColor rgb="FFFFF2CC"/>
      </x:patternFill>
    </x:fill>
    <x:fill>
      <x:patternFill patternType="solid">
        <x:fgColor rgb="FFE7EF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d011ee78f4c90" /><Relationship Type="http://schemas.openxmlformats.org/officeDocument/2006/relationships/theme" Target="/xl/theme/theme1.xml" Id="Rf92b4480b5ea4369" /><Relationship Type="http://schemas.openxmlformats.org/officeDocument/2006/relationships/sharedStrings" Target="/xl/sharedStrings.xml" Id="R588c535c5eda4536" /><Relationship Type="http://schemas.openxmlformats.org/officeDocument/2006/relationships/worksheet" Target="/xl/worksheets/sheet1.xml" Id="Ra896efd4bb6a470d" /><Relationship Type="http://schemas.openxmlformats.org/officeDocument/2006/relationships/worksheet" Target="/xl/worksheets/sheet2.xml" Id="R0d315112a1a447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3" hidden="0" customWidth="1"/>
    <x:col min="2" max="2" width="27" hidden="0" customWidth="1"/>
    <x:col min="3" max="3" width="73" hidden="0" customWidth="1"/>
  </x:cols>
  <x:sheetData>
    <x:row r="1" ht="40" customHeight="1">
      <x:c r="A1" s="6" t="str">
        <x:v>Employer pilot</x:v>
      </x:c>
      <x:c r="B1" s="6" t="str">
        <x:v>Review draft v1.1</x:v>
      </x:c>
      <x:c r="C1" s="6" t="str">
        <x:v>Workforce Wonkery | 2026-10-10</x:v>
      </x:c>
    </x:row>
    <x:row r="2" ht="40" customHeight="1">
      <x:c r="A2" s="7" t="str">
        <x:v>Yellow = your input</x:v>
      </x:c>
      <x:c r="B2" s="7" t="str">
        <x:v>Green = calculated</x:v>
      </x:c>
      <x:c r="C2" s="7" t="str">
        <x:v>Start: define the cohort and dates; enter counts; review the decision below.</x:v>
      </x:c>
    </x:row>
    <x:row r="3" ht="34" customHeight="1">
      <x:c r="A3" s="4" t="str">
        <x:v>Pilot / sector</x:v>
      </x:c>
      <x:c r="B3" s="8"/>
      <x:c r="C3" s="4" t="str">
        <x:v>Name the bounded service test.</x:v>
      </x:c>
    </x:row>
    <x:row r="4" ht="34" customHeight="1">
      <x:c r="A4" s="4" t="str">
        <x:v>Accountable manager</x:v>
      </x:c>
      <x:c r="B4" s="8"/>
      <x:c r="C4" s="4" t="str">
        <x:v>Who can change scope or stop the pilot?</x:v>
      </x:c>
    </x:row>
    <x:row r="5" ht="34" customHeight="1">
      <x:c r="A5" s="4" t="str">
        <x:v>Cohort start (ISO date)</x:v>
      </x:c>
      <x:c r="B5" s="8"/>
      <x:c r="C5" s="4" t="str">
        <x:v>Enter YYYY-MM-DD. Select the cohort before observing results.</x:v>
      </x:c>
    </x:row>
    <x:row r="6" ht="34" customHeight="1">
      <x:c r="A6" s="4" t="str">
        <x:v>Observation end (ISO date)</x:v>
      </x:c>
      <x:c r="B6" s="8"/>
      <x:c r="C6" s="4" t="str">
        <x:v>All counts use this same cutoff. Later outcomes need a new dated copy.</x:v>
      </x:c>
    </x:row>
    <x:row r="7" ht="34" customHeight="1">
      <x:c r="A7" s="4" t="str">
        <x:v>Decision date (ISO date)</x:v>
      </x:c>
      <x:c r="B7" s="8"/>
      <x:c r="C7" s="4" t="str">
        <x:v>Schedule a management review.</x:v>
      </x:c>
    </x:row>
    <x:row r="8" ht="48" customHeight="1">
      <x:c r="A8" s="4" t="str">
        <x:v>Cohort definition</x:v>
      </x:c>
      <x:c r="B8" s="8"/>
      <x:c r="C8" s="4" t="str">
        <x:v>State inclusion/exclusion rules; keep declines in the original cohort.</x:v>
      </x:c>
    </x:row>
    <x:row r="9" ht="48" customHeight="1">
      <x:c r="A9" s="4" t="str">
        <x:v>Relationship owner + backup</x:v>
      </x:c>
      <x:c r="B9" s="8"/>
      <x:c r="C9" s="4" t="str">
        <x:v>Use staff roles. Keep employer identifiers in your approved CRM.</x:v>
      </x:c>
    </x:row>
    <x:row r="10" ht="25" customHeight="1">
      <x:c r="A10" s="9" t="str">
        <x:v>Review the result</x:v>
      </x:c>
      <x:c r="B10" s="9" t="str"/>
      <x:c r="C10" s="9" t="str"/>
    </x:row>
    <x:row r="11" ht="34" customHeight="1">
      <x:c r="A11" s="4" t="str">
        <x:v>Cohort count validation</x:v>
      </x:c>
      <x:c r="B11" s="10" t="str">
        <x:f>IF(COUNT(B16:B20)&lt;&gt;5,"ENTER COUNTS",IF(OR(MIN(B16:B20)&lt;0,B16&lt;&gt;INT(B16),B17&lt;&gt;INT(B17),B18&lt;&gt;INT(B18),B19&lt;&gt;INT(B19),B20&lt;&gt;INT(B20)),"CHECK COUNTS",IF(OR(B17&gt;B16,B18&gt;B17,B19&gt;B18,B20&gt;B19),"CHECK ORDER","COUNTS VALID")))</x:f>
        <x:v>ENTER COUNTS</x:v>
      </x:c>
      <x:c r="C11" s="4" t="str">
        <x:v>Cumulative unique employers at each stage; never sum the stage counts.</x:v>
      </x:c>
    </x:row>
    <x:row r="12" ht="34" customHeight="1">
      <x:c r="A12" s="4" t="str">
        <x:v>Written commitment / cohort</x:v>
      </x:c>
      <x:c r="B12" s="11" t="str">
        <x:f>IF(B11&lt;&gt;"COUNTS VALID","n.a.",IF(B16=0,"n.a.",B19/B16))</x:f>
        <x:v>n.a.</x:v>
      </x:c>
      <x:c r="C12" s="4" t="str">
        <x:v>A delivery rate, not an estimated causal effect.</x:v>
      </x:c>
    </x:row>
    <x:row r="13" ht="34" customHeight="1">
      <x:c r="A13" s="4" t="str">
        <x:v>Partial cost / implemented</x:v>
      </x:c>
      <x:c r="B13" s="12" t="str">
        <x:f>IF(OR(B11&lt;&gt;"COUNTS VALID",NOT(ISNUMBER(B25))),"n.a.",IF(B20=0,"n.a.",B25/B20))</x:f>
        <x:v>n.a.</x:v>
      </x:c>
      <x:c r="C13" s="4" t="str">
        <x:v>Uses documented pilot costs only. No claim of savings or return on investment.</x:v>
      </x:c>
    </x:row>
    <x:row r="14" ht="34" customHeight="1">
      <x:c r="A14" s="4" t="str">
        <x:v>Cohort not implemented</x:v>
      </x:c>
      <x:c r="B14" s="13" t="str">
        <x:f>IF(B11&lt;&gt;"COUNTS VALID","n.a.",B16-B20)</x:f>
        <x:v>n.a.</x:v>
      </x:c>
      <x:c r="C14" s="4" t="str">
        <x:v>Includes declines and open cases. Explain reasons in row 33.</x:v>
      </x:c>
    </x:row>
    <x:row r="15" ht="25" customHeight="1">
      <x:c r="A15" s="9" t="str">
        <x:v>Enter the cohort and cost inputs</x:v>
      </x:c>
      <x:c r="B15" s="9" t="str"/>
      <x:c r="C15" s="9" t="str"/>
    </x:row>
    <x:row r="16" ht="34" customHeight="1">
      <x:c r="A16" s="4" t="str">
        <x:v>Original employer cohort</x:v>
      </x:c>
      <x:c r="B16" s="8"/>
      <x:c r="C16" s="4" t="str">
        <x:v>Unique employers in the fixed cohort, including those who declined.</x:v>
      </x:c>
    </x:row>
    <x:row r="17" ht="34" customHeight="1">
      <x:c r="A17" s="4" t="str">
        <x:v>Contacted</x:v>
      </x:c>
      <x:c r="B17" s="8"/>
      <x:c r="C17" s="4" t="str">
        <x:v>Cohort members reached by the observation end.</x:v>
      </x:c>
    </x:row>
    <x:row r="18" ht="34" customHeight="1">
      <x:c r="A18" s="4" t="str">
        <x:v>Need confirmed</x:v>
      </x:c>
      <x:c r="B18" s="8"/>
      <x:c r="C18" s="4" t="str">
        <x:v>Contacted employers whose specific workforce need was documented.</x:v>
      </x:c>
    </x:row>
    <x:row r="19" ht="34" customHeight="1">
      <x:c r="A19" s="4" t="str">
        <x:v>Written commitment</x:v>
      </x:c>
      <x:c r="B19" s="8"/>
      <x:c r="C19" s="4" t="str">
        <x:v>Need-confirmed employers with a documented service commitment.</x:v>
      </x:c>
    </x:row>
    <x:row r="20" ht="34" customHeight="1">
      <x:c r="A20" s="4" t="str">
        <x:v>Service implemented</x:v>
      </x:c>
      <x:c r="B20" s="8"/>
      <x:c r="C20" s="4" t="str">
        <x:v>Committed employers whose agreed service actually started.</x:v>
      </x:c>
    </x:row>
    <x:row r="21" ht="34" customHeight="1">
      <x:c r="A21" s="4" t="str">
        <x:v>Staff delivery hours</x:v>
      </x:c>
      <x:c r="B21" s="8"/>
      <x:c r="C21" s="4" t="str">
        <x:v>Hours for this cohort, including unsuccessful outreach.</x:v>
      </x:c>
    </x:row>
    <x:row r="22" ht="34" customHeight="1">
      <x:c r="A22" s="4" t="str">
        <x:v>Loaded hourly cost ($/hour)</x:v>
      </x:c>
      <x:c r="B22" s="8"/>
      <x:c r="C22" s="4" t="str">
        <x:v>Document the locally estimated compensation + benefit rate.</x:v>
      </x:c>
    </x:row>
    <x:row r="23" ht="34" customHeight="1">
      <x:c r="A23" s="4" t="str">
        <x:v>Other direct cost ($)</x:v>
      </x:c>
      <x:c r="B23" s="8"/>
      <x:c r="C23" s="4" t="str">
        <x:v>Exclude staff cost already captured above; enter 0 if none.</x:v>
      </x:c>
    </x:row>
    <x:row r="24" ht="34" customHeight="1">
      <x:c r="A24" s="4" t="str">
        <x:v>Pilot budget limit ($)</x:v>
      </x:c>
      <x:c r="B24" s="8"/>
      <x:c r="C24" s="4" t="str">
        <x:v>Approved local planning amount; this is not funding authority.</x:v>
      </x:c>
    </x:row>
    <x:row r="25" ht="34" customHeight="1">
      <x:c r="A25" s="4" t="str">
        <x:v>Partial delivery cost</x:v>
      </x:c>
      <x:c r="B25" s="12" t="str">
        <x:f>IF(COUNT(B21:B23)&lt;&gt;3,"n.a.",IF(MIN(B21:B23)&lt;0,"CHECK COSTS",B21*B22+B23))</x:f>
        <x:v>n.a.</x:v>
      </x:c>
      <x:c r="C25" s="4" t="str">
        <x:v>Staff hours × loaded hourly cost + other direct cost.</x:v>
      </x:c>
    </x:row>
    <x:row r="26" ht="34" customHeight="1">
      <x:c r="A26" s="4" t="str">
        <x:v>Budget remaining</x:v>
      </x:c>
      <x:c r="B26" s="12" t="str">
        <x:f>IF(OR(NOT(ISNUMBER(B25)),NOT(ISNUMBER(B24))),"n.a.",IF(B24&lt;0,"CHECK BUDGET",B24-B25))</x:f>
        <x:v>n.a.</x:v>
      </x:c>
      <x:c r="C26" s="4" t="str">
        <x:v>A negative amount means the planning limit was exceeded.</x:v>
      </x:c>
    </x:row>
    <x:row r="27" ht="34" customHeight="1">
      <x:c r="A27" s="4" t="str">
        <x:v>Available staff hours</x:v>
      </x:c>
      <x:c r="B27" s="8"/>
      <x:c r="C27" s="4" t="str">
        <x:v>Capacity allocated to this pilot over the same period.</x:v>
      </x:c>
    </x:row>
    <x:row r="28" ht="34" customHeight="1">
      <x:c r="A28" s="4" t="str">
        <x:v>Staff capacity used</x:v>
      </x:c>
      <x:c r="B28" s="11" t="str">
        <x:f>IF(OR(NOT(ISNUMBER(B21)),NOT(ISNUMBER(B27))),"n.a.",IF(OR(B21&lt;0,B27&lt;=0),"n.a.",B21/B27))</x:f>
        <x:v>n.a.</x:v>
      </x:c>
      <x:c r="C28" s="4" t="str">
        <x:v>Above 100% means actual effort exceeded allocated capacity.</x:v>
      </x:c>
    </x:row>
    <x:row r="29" ht="25" customHeight="1">
      <x:c r="A29" s="9" t="str">
        <x:v>Make an operating decision</x:v>
      </x:c>
      <x:c r="B29" s="9" t="str"/>
      <x:c r="C29" s="9" t="str"/>
    </x:row>
    <x:row r="30" ht="48" customHeight="1">
      <x:c r="A30" s="4" t="str">
        <x:v>Employer problem</x:v>
      </x:c>
      <x:c r="B30" s="8"/>
      <x:c r="C30" s="4" t="str">
        <x:v>Use employer-confirmed evidence, not an assumed need.</x:v>
      </x:c>
    </x:row>
    <x:row r="31" ht="48" customHeight="1">
      <x:c r="A31" s="4" t="str">
        <x:v>Offer / scope</x:v>
      </x:c>
      <x:c r="B31" s="8"/>
      <x:c r="C31" s="4" t="str">
        <x:v>What will the partnership deliver and what will the employer contribute?</x:v>
      </x:c>
    </x:row>
    <x:row r="32" ht="48" customHeight="1">
      <x:c r="A32" s="4" t="str">
        <x:v>Sponsor / training owner</x:v>
      </x:c>
      <x:c r="B32" s="8"/>
      <x:c r="C32" s="4" t="str">
        <x:v>Identify the responsible party; confirm authority outside this workbook.</x:v>
      </x:c>
    </x:row>
    <x:row r="33" ht="48" customHeight="1">
      <x:c r="A33" s="4" t="str">
        <x:v>Reasons cases stopped</x:v>
      </x:c>
      <x:c r="B33" s="8"/>
      <x:c r="C33" s="4" t="str">
        <x:v>Record timing, fit, capacity and employer declines without deleting cases.</x:v>
      </x:c>
    </x:row>
    <x:row r="34" ht="48" customHeight="1">
      <x:c r="A34" s="4" t="str">
        <x:v>Evidence reference</x:v>
      </x:c>
      <x:c r="B34" s="8"/>
      <x:c r="C34" s="4" t="str">
        <x:v>Use an approved aggregate export/report ID. Do not paste personal data.</x:v>
      </x:c>
    </x:row>
    <x:row r="35" ht="48" customHeight="1">
      <x:c r="A35" s="4" t="str">
        <x:v>Costs excluded</x:v>
      </x:c>
      <x:c r="B35" s="8"/>
      <x:c r="C35" s="4" t="str">
        <x:v>State missing supervision, employer, partner or overhead costs.</x:v>
      </x:c>
    </x:row>
    <x:row r="36" ht="34" customHeight="1">
      <x:c r="A36" s="4" t="str">
        <x:v>Decision</x:v>
      </x:c>
      <x:c r="B36" s="8"/>
      <x:c r="C36" s="4" t="str">
        <x:v>Choose Continue, Change, Stop or Further evidence.</x:v>
      </x:c>
    </x:row>
    <x:row r="37" ht="48" customHeight="1">
      <x:c r="A37" s="4" t="str">
        <x:v>Next action</x:v>
      </x:c>
      <x:c r="B37" s="8"/>
      <x:c r="C37" s="4" t="str">
        <x:v>One concrete change or information request.</x:v>
      </x:c>
    </x:row>
    <x:row r="38" ht="34" customHeight="1">
      <x:c r="A38" s="4" t="str">
        <x:v>Action owner</x:v>
      </x:c>
      <x:c r="B38" s="8"/>
      <x:c r="C38" s="4" t="str">
        <x:v>Role responsible for completion.</x:v>
      </x:c>
    </x:row>
    <x:row r="39" ht="34" customHeight="1">
      <x:c r="A39" s="4" t="str">
        <x:v>Due date (ISO date)</x:v>
      </x:c>
      <x:c r="B39" s="8"/>
      <x:c r="C39" s="4" t="str">
        <x:v>Enter YYYY-MM-DD.</x:v>
      </x:c>
    </x:row>
    <x:row r="40" ht="25" customHeight="1">
      <x:c r="A40" s="9" t="str">
        <x:v>Use and maintain</x:v>
      </x:c>
      <x:c r="B40" s="9" t="str"/>
      <x:c r="C40" s="9" t="str"/>
    </x:row>
    <x:row r="41" ht="48" customHeight="1">
      <x:c r="A41" s="4" t="str">
        <x:v>Research source</x:v>
      </x:c>
      <x:c r="B41" s="4" t="str">
        <x:v>MassHire case study</x:v>
      </x:c>
      <x:c r="C41" s="4" t="str">
        <x:v>https://files.eric.ed.gov/fulltext/ED625842.pdf</x:v>
      </x:c>
    </x:row>
    <x:row r="42" ht="48" customHeight="1">
      <x:c r="A42" s="4" t="str">
        <x:v>Policy boundary</x:v>
      </x:c>
      <x:c r="B42" s="4" t="str">
        <x:v>Stop for review</x:v>
      </x:c>
      <x:c r="C42" s="4" t="str">
        <x:v>No eligibility, grant allowability, procurement or apprenticeship approval is made here. Confirm with authorized local staff and California DAS before commitments.</x:v>
      </x:c>
    </x:row>
    <x:row r="43" ht="48" customHeight="1">
      <x:c r="A43" s="4" t="str">
        <x:v>Owner / review</x:v>
      </x:c>
      <x:c r="B43" s="4" t="str">
        <x:v>Practice editor (proposed)</x:v>
      </x:c>
      <x:c r="C43" s="4" t="str">
        <x:v>Review by 2027-04-09 or sooner for source corrections, changed requirements or formula edits. Independent practitioner testing waived for this collection; not practitioner-validated.</x:v>
      </x:c>
    </x:row>
    <x:row r="44" ht="48" customHeight="1">
      <x:c r="A44" s="4" t="str">
        <x:v>Example / printing</x:v>
      </x:c>
      <x:c r="B44" s="4" t="str">
        <x:v>BLANK WORKING COPY</x:v>
      </x:c>
      <x:c r="C44" s="4" t="str">
        <x:v>Use the companion print PDF for a stable two-page review. XLSX remains editable; do not overwrite green formulas. Save a dated copy each review.</x:v>
      </x:c>
    </x:row>
  </x:sheetData>
  <x:dataValidations count="2">
    <x:dataValidation type="whole" operator="between" sqref="B16:B20">
      <x:formula1>0</x:formula1>
      <x:formula2>1000000</x:formula2>
    </x:dataValidation>
    <x:dataValidation type="list" sqref="B36">
      <x:formula1>"Continue,Change,Stop,Further evidence"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3" hidden="0" customWidth="1"/>
    <x:col min="2" max="2" width="27" hidden="0" customWidth="1"/>
    <x:col min="3" max="3" width="73" hidden="0" customWidth="1"/>
  </x:cols>
  <x:sheetData>
    <x:row r="1" ht="40" customHeight="1">
      <x:c r="A1" s="6" t="str">
        <x:v>Employer pilot</x:v>
      </x:c>
      <x:c r="B1" s="6" t="str">
        <x:v>Review draft v1.1</x:v>
      </x:c>
      <x:c r="C1" s="6" t="str">
        <x:v>Workforce Wonkery | 2026-10-10</x:v>
      </x:c>
    </x:row>
    <x:row r="2" ht="40" customHeight="1">
      <x:c r="A2" s="7" t="str">
        <x:v>Yellow = your input</x:v>
      </x:c>
      <x:c r="B2" s="7" t="str">
        <x:v>Green = calculated</x:v>
      </x:c>
      <x:c r="C2" s="7" t="str">
        <x:v>Start: define the cohort and dates; enter counts; review the decision below.</x:v>
      </x:c>
    </x:row>
    <x:row r="3" ht="34" customHeight="1">
      <x:c r="A3" s="4" t="str">
        <x:v>Pilot / sector</x:v>
      </x:c>
      <x:c r="B3" s="8" t="str">
        <x:v>Manufacturing pilot</x:v>
      </x:c>
      <x:c r="C3" s="4" t="str">
        <x:v>Name the bounded service test.</x:v>
      </x:c>
    </x:row>
    <x:row r="4" ht="34" customHeight="1">
      <x:c r="A4" s="4" t="str">
        <x:v>Accountable manager</x:v>
      </x:c>
      <x:c r="B4" s="8" t="str">
        <x:v>Business-services manager</x:v>
      </x:c>
      <x:c r="C4" s="4" t="str">
        <x:v>Who can change scope or stop the pilot?</x:v>
      </x:c>
    </x:row>
    <x:row r="5" ht="34" customHeight="1">
      <x:c r="A5" s="4" t="str">
        <x:v>Cohort start (ISO date)</x:v>
      </x:c>
      <x:c r="B5" s="8" t="str">
        <x:v>2026-07-01</x:v>
      </x:c>
      <x:c r="C5" s="4" t="str">
        <x:v>Enter YYYY-MM-DD. Select the cohort before observing results.</x:v>
      </x:c>
    </x:row>
    <x:row r="6" ht="34" customHeight="1">
      <x:c r="A6" s="4" t="str">
        <x:v>Observation end (ISO date)</x:v>
      </x:c>
      <x:c r="B6" s="8" t="str">
        <x:v>2026-09-30</x:v>
      </x:c>
      <x:c r="C6" s="4" t="str">
        <x:v>All counts use this same cutoff. Later outcomes need a new dated copy.</x:v>
      </x:c>
    </x:row>
    <x:row r="7" ht="34" customHeight="1">
      <x:c r="A7" s="4" t="str">
        <x:v>Decision date (ISO date)</x:v>
      </x:c>
      <x:c r="B7" s="8" t="str">
        <x:v>2026-10-15</x:v>
      </x:c>
      <x:c r="C7" s="4" t="str">
        <x:v>Schedule a management review.</x:v>
      </x:c>
    </x:row>
    <x:row r="8" ht="48" customHeight="1">
      <x:c r="A8" s="4" t="str">
        <x:v>Cohort definition</x:v>
      </x:c>
      <x:c r="B8" s="8" t="str">
        <x:v>25 firms selected before outreach</x:v>
      </x:c>
      <x:c r="C8" s="4" t="str">
        <x:v>State inclusion/exclusion rules; keep declines in the original cohort.</x:v>
      </x:c>
    </x:row>
    <x:row r="9" ht="48" customHeight="1">
      <x:c r="A9" s="4" t="str">
        <x:v>Relationship owner + backup</x:v>
      </x:c>
      <x:c r="B9" s="8" t="str">
        <x:v>Engagement lead + trained backup</x:v>
      </x:c>
      <x:c r="C9" s="4" t="str">
        <x:v>Use staff roles. Keep employer identifiers in your approved CRM.</x:v>
      </x:c>
    </x:row>
    <x:row r="10" ht="25" customHeight="1">
      <x:c r="A10" s="9" t="str">
        <x:v>Review the result</x:v>
      </x:c>
      <x:c r="B10" s="9" t="str"/>
      <x:c r="C10" s="9" t="str"/>
    </x:row>
    <x:row r="11" ht="34" customHeight="1">
      <x:c r="A11" s="4" t="str">
        <x:v>Cohort count validation</x:v>
      </x:c>
      <x:c r="B11" s="10" t="str">
        <x:f>IF(COUNT(B16:B20)&lt;&gt;5,"ENTER COUNTS",IF(OR(MIN(B16:B20)&lt;0,B16&lt;&gt;INT(B16),B17&lt;&gt;INT(B17),B18&lt;&gt;INT(B18),B19&lt;&gt;INT(B19),B20&lt;&gt;INT(B20)),"CHECK COUNTS",IF(OR(B17&gt;B16,B18&gt;B17,B19&gt;B18,B20&gt;B19),"CHECK ORDER","COUNTS VALID")))</x:f>
        <x:v>COUNTS VALID</x:v>
      </x:c>
      <x:c r="C11" s="4" t="str">
        <x:v>Cumulative unique employers at each stage; never sum the stage counts.</x:v>
      </x:c>
    </x:row>
    <x:row r="12" ht="34" customHeight="1">
      <x:c r="A12" s="4" t="str">
        <x:v>Written commitment / cohort</x:v>
      </x:c>
      <x:c r="B12" s="11" t="n">
        <x:f>IF(B11&lt;&gt;"COUNTS VALID","n.a.",IF(B16=0,"n.a.",B19/B16))</x:f>
        <x:v>0.16</x:v>
      </x:c>
      <x:c r="C12" s="4" t="str">
        <x:v>A delivery rate, not an estimated causal effect.</x:v>
      </x:c>
    </x:row>
    <x:row r="13" ht="34" customHeight="1">
      <x:c r="A13" s="4" t="str">
        <x:v>Partial cost / implemented</x:v>
      </x:c>
      <x:c r="B13" s="12" t="n">
        <x:f>IF(OR(B11&lt;&gt;"COUNTS VALID",NOT(ISNUMBER(B25))),"n.a.",IF(B20=0,"n.a.",B25/B20))</x:f>
        <x:v>3333.3333333333335</x:v>
      </x:c>
      <x:c r="C13" s="4" t="str">
        <x:v>Uses documented pilot costs only. No claim of savings or return on investment.</x:v>
      </x:c>
    </x:row>
    <x:row r="14" ht="34" customHeight="1">
      <x:c r="A14" s="4" t="str">
        <x:v>Cohort not implemented</x:v>
      </x:c>
      <x:c r="B14" s="13" t="n">
        <x:f>IF(B11&lt;&gt;"COUNTS VALID","n.a.",B16-B20)</x:f>
        <x:v>22</x:v>
      </x:c>
      <x:c r="C14" s="4" t="str">
        <x:v>Includes declines and open cases. Explain reasons in row 33.</x:v>
      </x:c>
    </x:row>
    <x:row r="15" ht="25" customHeight="1">
      <x:c r="A15" s="9" t="str">
        <x:v>Enter the cohort and cost inputs</x:v>
      </x:c>
      <x:c r="B15" s="9" t="str"/>
      <x:c r="C15" s="9" t="str"/>
    </x:row>
    <x:row r="16" ht="34" customHeight="1">
      <x:c r="A16" s="4" t="str">
        <x:v>Original employer cohort</x:v>
      </x:c>
      <x:c r="B16" s="8" t="n">
        <x:v>25</x:v>
      </x:c>
      <x:c r="C16" s="4" t="str">
        <x:v>Unique employers in the fixed cohort, including those who declined.</x:v>
      </x:c>
    </x:row>
    <x:row r="17" ht="34" customHeight="1">
      <x:c r="A17" s="4" t="str">
        <x:v>Contacted</x:v>
      </x:c>
      <x:c r="B17" s="8" t="n">
        <x:v>18</x:v>
      </x:c>
      <x:c r="C17" s="4" t="str">
        <x:v>Cohort members reached by the observation end.</x:v>
      </x:c>
    </x:row>
    <x:row r="18" ht="34" customHeight="1">
      <x:c r="A18" s="4" t="str">
        <x:v>Need confirmed</x:v>
      </x:c>
      <x:c r="B18" s="8" t="n">
        <x:v>10</x:v>
      </x:c>
      <x:c r="C18" s="4" t="str">
        <x:v>Contacted employers whose specific workforce need was documented.</x:v>
      </x:c>
    </x:row>
    <x:row r="19" ht="34" customHeight="1">
      <x:c r="A19" s="4" t="str">
        <x:v>Written commitment</x:v>
      </x:c>
      <x:c r="B19" s="8" t="n">
        <x:v>4</x:v>
      </x:c>
      <x:c r="C19" s="4" t="str">
        <x:v>Need-confirmed employers with a documented service commitment.</x:v>
      </x:c>
    </x:row>
    <x:row r="20" ht="34" customHeight="1">
      <x:c r="A20" s="4" t="str">
        <x:v>Service implemented</x:v>
      </x:c>
      <x:c r="B20" s="8" t="n">
        <x:v>3</x:v>
      </x:c>
      <x:c r="C20" s="4" t="str">
        <x:v>Committed employers whose agreed service actually started.</x:v>
      </x:c>
    </x:row>
    <x:row r="21" ht="34" customHeight="1">
      <x:c r="A21" s="4" t="str">
        <x:v>Staff delivery hours</x:v>
      </x:c>
      <x:c r="B21" s="8" t="n">
        <x:v>160</x:v>
      </x:c>
      <x:c r="C21" s="4" t="str">
        <x:v>Hours for this cohort, including unsuccessful outreach.</x:v>
      </x:c>
    </x:row>
    <x:row r="22" ht="34" customHeight="1">
      <x:c r="A22" s="4" t="str">
        <x:v>Loaded hourly cost ($/hour)</x:v>
      </x:c>
      <x:c r="B22" s="8" t="n">
        <x:v>55</x:v>
      </x:c>
      <x:c r="C22" s="4" t="str">
        <x:v>Document the locally estimated compensation + benefit rate.</x:v>
      </x:c>
    </x:row>
    <x:row r="23" ht="34" customHeight="1">
      <x:c r="A23" s="4" t="str">
        <x:v>Other direct cost ($)</x:v>
      </x:c>
      <x:c r="B23" s="8" t="n">
        <x:v>1200</x:v>
      </x:c>
      <x:c r="C23" s="4" t="str">
        <x:v>Exclude staff cost already captured above; enter 0 if none.</x:v>
      </x:c>
    </x:row>
    <x:row r="24" ht="34" customHeight="1">
      <x:c r="A24" s="4" t="str">
        <x:v>Pilot budget limit ($)</x:v>
      </x:c>
      <x:c r="B24" s="8" t="n">
        <x:v>12000</x:v>
      </x:c>
      <x:c r="C24" s="4" t="str">
        <x:v>Approved local planning amount; this is not funding authority.</x:v>
      </x:c>
    </x:row>
    <x:row r="25" ht="34" customHeight="1">
      <x:c r="A25" s="4" t="str">
        <x:v>Partial delivery cost</x:v>
      </x:c>
      <x:c r="B25" s="12" t="n">
        <x:f>IF(COUNT(B21:B23)&lt;&gt;3,"n.a.",IF(MIN(B21:B23)&lt;0,"CHECK COSTS",B21*B22+B23))</x:f>
        <x:v>10000</x:v>
      </x:c>
      <x:c r="C25" s="4" t="str">
        <x:v>Staff hours × loaded hourly cost + other direct cost.</x:v>
      </x:c>
    </x:row>
    <x:row r="26" ht="34" customHeight="1">
      <x:c r="A26" s="4" t="str">
        <x:v>Budget remaining</x:v>
      </x:c>
      <x:c r="B26" s="12" t="n">
        <x:f>IF(OR(NOT(ISNUMBER(B25)),NOT(ISNUMBER(B24))),"n.a.",IF(B24&lt;0,"CHECK BUDGET",B24-B25))</x:f>
        <x:v>2000</x:v>
      </x:c>
      <x:c r="C26" s="4" t="str">
        <x:v>A negative amount means the planning limit was exceeded.</x:v>
      </x:c>
    </x:row>
    <x:row r="27" ht="34" customHeight="1">
      <x:c r="A27" s="4" t="str">
        <x:v>Available staff hours</x:v>
      </x:c>
      <x:c r="B27" s="8" t="n">
        <x:v>200</x:v>
      </x:c>
      <x:c r="C27" s="4" t="str">
        <x:v>Capacity allocated to this pilot over the same period.</x:v>
      </x:c>
    </x:row>
    <x:row r="28" ht="34" customHeight="1">
      <x:c r="A28" s="4" t="str">
        <x:v>Staff capacity used</x:v>
      </x:c>
      <x:c r="B28" s="11" t="n">
        <x:f>IF(OR(NOT(ISNUMBER(B21)),NOT(ISNUMBER(B27))),"n.a.",IF(OR(B21&lt;0,B27&lt;=0),"n.a.",B21/B27))</x:f>
        <x:v>0.8</x:v>
      </x:c>
      <x:c r="C28" s="4" t="str">
        <x:v>Above 100% means actual effort exceeded allocated capacity.</x:v>
      </x:c>
    </x:row>
    <x:row r="29" ht="25" customHeight="1">
      <x:c r="A29" s="9" t="str">
        <x:v>Make an operating decision</x:v>
      </x:c>
      <x:c r="B29" s="9" t="str"/>
      <x:c r="C29" s="9" t="str"/>
    </x:row>
    <x:row r="30" ht="48" customHeight="1">
      <x:c r="A30" s="4" t="str">
        <x:v>Employer problem</x:v>
      </x:c>
      <x:c r="B30" s="8" t="str">
        <x:v>Hard-to-fill machining roles</x:v>
      </x:c>
      <x:c r="C30" s="4" t="str">
        <x:v>Use employer-confirmed evidence, not an assumed need.</x:v>
      </x:c>
    </x:row>
    <x:row r="31" ht="48" customHeight="1">
      <x:c r="A31" s="4" t="str">
        <x:v>Offer / scope</x:v>
      </x:c>
      <x:c r="B31" s="8" t="str">
        <x:v>Test structured discovery and follow-up</x:v>
      </x:c>
      <x:c r="C31" s="4" t="str">
        <x:v>What will the partnership deliver and what will the employer contribute?</x:v>
      </x:c>
    </x:row>
    <x:row r="32" ht="48" customHeight="1">
      <x:c r="A32" s="4" t="str">
        <x:v>Sponsor / training owner</x:v>
      </x:c>
      <x:c r="B32" s="8" t="str">
        <x:v>Training lead; sponsor to be confirmed</x:v>
      </x:c>
      <x:c r="C32" s="4" t="str">
        <x:v>Identify the responsible party; confirm authority outside this workbook.</x:v>
      </x:c>
    </x:row>
    <x:row r="33" ht="48" customHeight="1">
      <x:c r="A33" s="4" t="str">
        <x:v>Reasons cases stopped</x:v>
      </x:c>
      <x:c r="B33" s="8" t="str">
        <x:v>Two employers deferred; track reasons in CRM</x:v>
      </x:c>
      <x:c r="C33" s="4" t="str">
        <x:v>Record timing, fit, capacity and employer declines without deleting cases.</x:v>
      </x:c>
    </x:row>
    <x:row r="34" ht="48" customHeight="1">
      <x:c r="A34" s="4" t="str">
        <x:v>Evidence reference</x:v>
      </x:c>
      <x:c r="B34" s="8" t="str">
        <x:v>Fictional cohort export EE-01</x:v>
      </x:c>
      <x:c r="C34" s="4" t="str">
        <x:v>Use an approved aggregate export/report ID. Do not paste personal data.</x:v>
      </x:c>
    </x:row>
    <x:row r="35" ht="48" customHeight="1">
      <x:c r="A35" s="4" t="str">
        <x:v>Costs excluded</x:v>
      </x:c>
      <x:c r="B35" s="8" t="str">
        <x:v>Employer time and existing overhead excluded</x:v>
      </x:c>
      <x:c r="C35" s="4" t="str">
        <x:v>State missing supervision, employer, partner or overhead costs.</x:v>
      </x:c>
    </x:row>
    <x:row r="36" ht="34" customHeight="1">
      <x:c r="A36" s="4" t="str">
        <x:v>Decision</x:v>
      </x:c>
      <x:c r="B36" s="8" t="str">
        <x:v>Change</x:v>
      </x:c>
      <x:c r="C36" s="4" t="str">
        <x:v>Choose Continue, Change, Stop or Further evidence.</x:v>
      </x:c>
    </x:row>
    <x:row r="37" ht="48" customHeight="1">
      <x:c r="A37" s="4" t="str">
        <x:v>Next action</x:v>
      </x:c>
      <x:c r="B37" s="8" t="str">
        <x:v>Resolve sponsor capacity before expansion</x:v>
      </x:c>
      <x:c r="C37" s="4" t="str">
        <x:v>One concrete change or information request.</x:v>
      </x:c>
    </x:row>
    <x:row r="38" ht="34" customHeight="1">
      <x:c r="A38" s="4" t="str">
        <x:v>Action owner</x:v>
      </x:c>
      <x:c r="B38" s="8" t="str">
        <x:v>Business-services manager</x:v>
      </x:c>
      <x:c r="C38" s="4" t="str">
        <x:v>Role responsible for completion.</x:v>
      </x:c>
    </x:row>
    <x:row r="39" ht="34" customHeight="1">
      <x:c r="A39" s="4" t="str">
        <x:v>Due date (ISO date)</x:v>
      </x:c>
      <x:c r="B39" s="8" t="str">
        <x:v>2026-10-30</x:v>
      </x:c>
      <x:c r="C39" s="4" t="str">
        <x:v>Enter YYYY-MM-DD.</x:v>
      </x:c>
    </x:row>
    <x:row r="40" ht="25" customHeight="1">
      <x:c r="A40" s="9" t="str">
        <x:v>Use and maintain</x:v>
      </x:c>
      <x:c r="B40" s="9" t="str"/>
      <x:c r="C40" s="9" t="str"/>
    </x:row>
    <x:row r="41" ht="48" customHeight="1">
      <x:c r="A41" s="4" t="str">
        <x:v>Research source</x:v>
      </x:c>
      <x:c r="B41" s="4" t="str">
        <x:v>MassHire case study</x:v>
      </x:c>
      <x:c r="C41" s="4" t="str">
        <x:v>https://files.eric.ed.gov/fulltext/ED625842.pdf</x:v>
      </x:c>
    </x:row>
    <x:row r="42" ht="48" customHeight="1">
      <x:c r="A42" s="4" t="str">
        <x:v>Policy boundary</x:v>
      </x:c>
      <x:c r="B42" s="4" t="str">
        <x:v>Stop for review</x:v>
      </x:c>
      <x:c r="C42" s="4" t="str">
        <x:v>No eligibility, grant allowability, procurement or apprenticeship approval is made here. Confirm with authorized local staff and California DAS before commitments.</x:v>
      </x:c>
    </x:row>
    <x:row r="43" ht="48" customHeight="1">
      <x:c r="A43" s="4" t="str">
        <x:v>Owner / review</x:v>
      </x:c>
      <x:c r="B43" s="4" t="str">
        <x:v>Practice editor (proposed)</x:v>
      </x:c>
      <x:c r="C43" s="4" t="str">
        <x:v>Review by 2027-04-09 or sooner for source corrections, changed requirements or formula edits. Independent practitioner testing waived for this collection; not practitioner-validated.</x:v>
      </x:c>
    </x:row>
    <x:row r="44" ht="48" customHeight="1">
      <x:c r="A44" s="4" t="str">
        <x:v>Example / printing</x:v>
      </x:c>
      <x:c r="B44" s="4" t="str">
        <x:v>FICTIONAL EXAMPLE</x:v>
      </x:c>
      <x:c r="C44" s="4" t="str">
        <x:v>Use the companion print PDF for a stable two-page review. XLSX remains editable; do not overwrite green formulas. Save a dated copy each review.</x:v>
      </x:c>
    </x:row>
  </x:sheetData>
  <x:dataValidations count="2">
    <x:dataValidation type="whole" operator="between" sqref="B16:B20">
      <x:formula1>0</x:formula1>
      <x:formula2>1000000</x:formula2>
    </x:dataValidation>
    <x:dataValidation type="list" sqref="B36">
      <x:formula1>"Continue,Change,Stop,Further evidence"</x:formula1>
    </x:dataValidation>
  </x:dataValidations>
  <x:pageMargins left="0.7" right="0.7" top="0.75" bottom="0.75" header="0.3" footer="0.3"/>
</x:worksheet>
</file>